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<sst xmlns="http://schemas.openxmlformats.org/spreadsheetml/2006/main" count="18" uniqueCount="17">
  <si>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KİRA SÖZLEŞMESİ İÇİN DAMGA VERGİSİ HESAPLAMA</t>
  </si>
  <si>
    <t>Parametreler</t>
  </si>
  <si>
    <t>Net Kira Tutarı:</t>
  </si>
  <si>
    <t>Sözleşme İçin D.V Oranı</t>
  </si>
  <si>
    <t>Bürüt Kira Tutarı:</t>
  </si>
  <si>
    <t>Kefiller İçin D.V. Oranı</t>
  </si>
  <si>
    <t>Kefil var mı?              ("Evet" / "Hayır")</t>
  </si>
  <si>
    <t>Hayır</t>
  </si>
  <si>
    <t>Garantörler İçin D.V. Oranı</t>
  </si>
  <si>
    <t>Garantör var mı?   ("Evet" / "Hayır")</t>
  </si>
  <si>
    <t>Ödenecek Tutar</t>
  </si>
  <si>
    <t>Beyanname için tıklayınız…</t>
  </si>
  <si>
    <t>*09.08.2016 tarihinden sonra düzenlenen sözleşmeler içindir.</t>
  </si>
  <si>
    <t>*2017 Yılı İçin Üst Sınır : 1.865.946,80 Tl'dir</t>
  </si>
  <si>
    <t>http://www.resmigazete.gov.tr/eskiler/2016/09/20160929-7.htm</t>
  </si>
  <si>
    <t>İletisim: https://www.mustafagulsen.com/iletisim</t>
  </si>
  <si>
    <t>Güncelleme: 09.02.2017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</si>
</sst>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;[RED]\-#,##0.00\ "/>
  </numFmts>
  <fonts count="15">
    <font>
      <sz val="10"/>
      <name val="Arial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name val="Arial Tur"/>
      <family val="2"/>
    </font>
    <font>
      <sz val="14"/>
      <name val="Arial Tur"/>
      <family val="2"/>
    </font>
    <font>
      <b/>
      <sz val="10"/>
      <name val="Arial Tur"/>
      <family val="2"/>
    </font>
    <font>
      <sz val="10"/>
      <color indexed="8"/>
      <name val="Arial Tur"/>
      <family val="2"/>
    </font>
    <font>
      <sz val="8"/>
      <name val="Arial Tur"/>
      <family val="2"/>
    </font>
    <font>
      <sz val="10"/>
      <color indexed="9"/>
      <name val="Arial Tur"/>
      <family val="2"/>
    </font>
    <font>
      <b/>
      <sz val="14"/>
      <name val="Arial Tur"/>
      <family val="2"/>
    </font>
    <font>
      <u val="single"/>
      <sz val="10"/>
      <color indexed="12"/>
      <name val="Arial Tur"/>
      <family val="2"/>
    </font>
    <font>
      <sz val="8"/>
      <color indexed="10"/>
      <name val="Arial Tur"/>
      <family val="2"/>
    </font>
    <font>
      <u val="single"/>
      <sz val="8"/>
      <color indexed="12"/>
      <name val="Arial Tur"/>
      <family val="2"/>
    </font>
    <font>
      <sz val="9"/>
      <name val="Arial Tur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0" borderId="1" xfId="0" applyNumberFormat="1" applyFont="1" applyFill="1" applyBorder="1" applyAlignment="1">
      <alignment/>
    </xf>
    <xf numFmtId="165" fontId="5" fillId="3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Font="1" applyFill="1" applyBorder="1" applyAlignment="1">
      <alignment/>
    </xf>
    <xf numFmtId="164" fontId="6" fillId="0" borderId="1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5" fillId="0" borderId="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164" fontId="4" fillId="0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165" fontId="10" fillId="0" borderId="1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Alignment="1">
      <alignment/>
    </xf>
    <xf numFmtId="164" fontId="13" fillId="0" borderId="0" xfId="0" applyNumberFormat="1" applyFont="1" applyFill="1" applyBorder="1" applyAlignment="1" applyProtection="1">
      <alignment/>
      <protection/>
    </xf>
    <xf numFmtId="164" fontId="1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ustafagulsen.com/genel_xls/damga_vergisi_beyani_v02.xls" TargetMode="External" /><Relationship Id="rId2" Type="http://schemas.openxmlformats.org/officeDocument/2006/relationships/hyperlink" Target="http://www.resmigazete.gov.tr/eskiler/2016/09/20160929-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tabSelected="1" workbookViewId="0" topLeftCell="A1">
      <selection activeCell="A1" sqref="A1"/>
    </sheetView>
  </sheetViews>
  <sheetFormatPr defaultColWidth="9.140625" defaultRowHeight="10.5" customHeight="1"/>
  <cols>
    <col min="1" max="1" width="2.421875" style="0" customWidth="1"/>
    <col min="2" max="2" width="17.57421875" style="0" customWidth="1"/>
    <col min="3" max="3" width="28.421875" style="0" customWidth="1"/>
    <col min="4" max="4" width="3.7109375" style="0" customWidth="1"/>
    <col min="5" max="5" width="24.7109375" style="0" customWidth="1"/>
    <col min="6" max="6" width="14.57421875" style="0" customWidth="1"/>
    <col min="7" max="7" width="4.140625" style="0" customWidth="1"/>
    <col min="8" max="16384" width="9.00390625" style="0" customWidth="1"/>
  </cols>
  <sheetData>
    <row r="2" spans="2:6" ht="21.75" customHeight="1">
      <c r="B2" s="1" t="s">
        <v>0</v>
      </c>
      <c r="C2" s="2"/>
      <c r="E2" s="3" t="s">
        <v>1</v>
      </c>
      <c r="F2" s="2"/>
    </row>
    <row r="3" spans="2:8" ht="30.75" customHeight="1">
      <c r="B3" s="4" t="s">
        <v>2</v>
      </c>
      <c r="C3" s="5"/>
      <c r="D3" s="6"/>
      <c r="E3" s="7" t="s">
        <v>3</v>
      </c>
      <c r="F3" s="8">
        <v>0.0018900000000000002</v>
      </c>
      <c r="G3" s="9"/>
      <c r="H3" s="10">
        <f>C4*F3</f>
        <v>0</v>
      </c>
    </row>
    <row r="4" spans="2:8" ht="30.75" customHeight="1">
      <c r="B4" s="4" t="s">
        <v>4</v>
      </c>
      <c r="C4" s="11">
        <f>(C3/80)*100</f>
        <v>0</v>
      </c>
      <c r="D4" s="6"/>
      <c r="E4" s="7" t="s">
        <v>5</v>
      </c>
      <c r="F4" s="8">
        <v>0.00948</v>
      </c>
      <c r="G4" s="12"/>
      <c r="H4" s="10">
        <f>IF(C5="Evet",C4*F4,0)</f>
        <v>0</v>
      </c>
    </row>
    <row r="5" spans="2:8" ht="30.75" customHeight="1">
      <c r="B5" s="13" t="s">
        <v>6</v>
      </c>
      <c r="C5" s="14" t="s">
        <v>7</v>
      </c>
      <c r="D5" s="15"/>
      <c r="E5" s="7" t="s">
        <v>8</v>
      </c>
      <c r="F5" s="8">
        <v>0.00948</v>
      </c>
      <c r="G5" s="12"/>
      <c r="H5" s="10">
        <f>IF(C6="Evet",C4*F5,0)</f>
        <v>0</v>
      </c>
    </row>
    <row r="6" spans="2:8" ht="30.75" customHeight="1">
      <c r="B6" s="13" t="s">
        <v>9</v>
      </c>
      <c r="C6" s="14" t="s">
        <v>7</v>
      </c>
      <c r="D6" s="15"/>
      <c r="E6" s="6"/>
      <c r="F6" s="6"/>
      <c r="G6" s="12"/>
      <c r="H6" s="16"/>
    </row>
    <row r="7" spans="2:8" ht="30.75" customHeight="1">
      <c r="B7" s="4" t="s">
        <v>10</v>
      </c>
      <c r="C7" s="17">
        <f>SUM(H3:H5)</f>
        <v>0</v>
      </c>
      <c r="D7" s="15"/>
      <c r="E7" s="18" t="s">
        <v>11</v>
      </c>
      <c r="F7" s="6"/>
      <c r="G7" s="6"/>
      <c r="H7" s="6"/>
    </row>
    <row r="8" spans="2:8" ht="15" customHeight="1">
      <c r="B8" s="19" t="s">
        <v>12</v>
      </c>
      <c r="C8" s="15"/>
      <c r="D8" s="15"/>
      <c r="E8" s="6"/>
      <c r="F8" s="6"/>
      <c r="G8" s="6"/>
      <c r="H8" s="6"/>
    </row>
    <row r="9" spans="2:8" ht="15" customHeight="1">
      <c r="B9" s="19" t="s">
        <v>13</v>
      </c>
      <c r="C9" s="15"/>
      <c r="D9" s="15"/>
      <c r="E9" s="6"/>
      <c r="F9" s="6"/>
      <c r="G9" s="6"/>
      <c r="H9" s="6"/>
    </row>
    <row r="10" spans="2:8" ht="15" customHeight="1">
      <c r="B10" s="18" t="s">
        <v>14</v>
      </c>
      <c r="C10" s="15"/>
      <c r="D10" s="15"/>
      <c r="E10" s="6"/>
      <c r="F10" s="6"/>
      <c r="G10" s="6"/>
      <c r="H10" s="6"/>
    </row>
    <row r="11" spans="2:8" ht="15" customHeight="1">
      <c r="B11" s="20" t="s">
        <v>15</v>
      </c>
      <c r="C11" s="15"/>
      <c r="D11" s="15"/>
      <c r="E11" s="21" t="s">
        <v>16</v>
      </c>
      <c r="F11" s="21"/>
      <c r="G11" s="21"/>
      <c r="H11" s="6"/>
    </row>
    <row r="65536" ht="15" customHeight="1"/>
  </sheetData>
  <sheetProtection selectLockedCells="1" selectUnlockedCells="1"/>
  <hyperlinks>
    <hyperlink ref="E7" r:id="rId1" display="Beyanname için tıklayınız…"/>
    <hyperlink ref="B10" r:id="rId2" display="http://www.resmigazete.gov.tr/eskiler/2016/09/20160929-7.htm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9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9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KiraDamgaHesap_v12</dc:title>
  <dc:subject/>
  <dc:creator/>
  <cp:keywords/>
  <dc:description/>
  <cp:lastModifiedBy/>
  <dcterms:created xsi:type="dcterms:W3CDTF">2008-01-26T01:43:47Z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